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95" windowHeight="11775" activeTab="0"/>
  </bookViews>
  <sheets>
    <sheet name="A-6.2-1" sheetId="1" r:id="rId1"/>
  </sheets>
  <definedNames>
    <definedName name="_xlnm.Print_Area" localSheetId="0">'A-6.2-1'!$A$1:$K$31</definedName>
  </definedNames>
  <calcPr fullCalcOnLoad="1"/>
</workbook>
</file>

<file path=xl/sharedStrings.xml><?xml version="1.0" encoding="utf-8"?>
<sst xmlns="http://schemas.openxmlformats.org/spreadsheetml/2006/main" count="47" uniqueCount="44">
  <si>
    <t>จำนวน</t>
  </si>
  <si>
    <t>-</t>
  </si>
  <si>
    <t xml:space="preserve"> </t>
  </si>
  <si>
    <t>กิจกรรม</t>
  </si>
  <si>
    <t>ลำดับที่</t>
  </si>
  <si>
    <t>สาขาวิชา/สำนักวิชา</t>
  </si>
  <si>
    <t>จำนวนอาจารย์ที่มีส่วนร่วมใน
การปรับแปลง ถ่ายทอด และพัฒนาเทคโนโลยี</t>
  </si>
  <si>
    <t>จำนวนอาจารย์ประจำ***</t>
  </si>
  <si>
    <t>ร้อยละ</t>
  </si>
  <si>
    <t xml:space="preserve">   จัดโดย    สำนักวิชา*</t>
  </si>
  <si>
    <t xml:space="preserve">  จัดร่วมกับ  เทคโนธานี**</t>
  </si>
  <si>
    <t>รวมจำนวนอาจารย์</t>
  </si>
  <si>
    <t>สำนักวิชาวิทยาศาสตร์</t>
  </si>
  <si>
    <t>สำนักวิชาเทคโนโลยีสังคม</t>
  </si>
  <si>
    <t>สำนักวิชาเทคโนโลยีการเกษตร</t>
  </si>
  <si>
    <t>สำนักวิชาวิศวกรรมศาสตร์</t>
  </si>
  <si>
    <t>สำนักวิชาแพทยศาสตร์</t>
  </si>
  <si>
    <t>สำนักวิชาพยาบาลศาสตร์</t>
  </si>
  <si>
    <t>ภาพรวมมหาวิทยาลัย</t>
  </si>
  <si>
    <t>คะแนนอิงเกณฑ์การประเมิน</t>
  </si>
  <si>
    <r>
      <t>หมายเหตุ</t>
    </r>
    <r>
      <rPr>
        <b/>
        <sz val="16"/>
        <color indexed="8"/>
        <rFont val="TH SarabunPSK"/>
        <family val="2"/>
      </rPr>
      <t xml:space="preserve">  :</t>
    </r>
    <r>
      <rPr>
        <sz val="16"/>
        <color indexed="8"/>
        <rFont val="TH SarabunPSK"/>
        <family val="2"/>
      </rPr>
      <t xml:space="preserve"> </t>
    </r>
  </si>
  <si>
    <t>*   ข้อมูลที่สำนักวิชาให้บริการวิชาการในด้านดังกล่าว โดยไม่ผ่านเทคโนธานี</t>
  </si>
  <si>
    <t>**  ข้อมูลที่สำนักวิชาจัดบริการวิชาการด้านงานปรับแปลง ถ่ายทอด และพัฒนาเทคโนโลยีผ่านทางเทคโนธานี</t>
  </si>
  <si>
    <r>
      <t xml:space="preserve">*** หมายถึง จำนวนอาจารย์ประจำ </t>
    </r>
    <r>
      <rPr>
        <b/>
        <i/>
        <u val="single"/>
        <sz val="16"/>
        <color indexed="8"/>
        <rFont val="TH SarabunPSK"/>
        <family val="2"/>
      </rPr>
      <t>ซึ่งนับรวมอาจารย์ที่ลาศึกษาต่อ</t>
    </r>
    <r>
      <rPr>
        <sz val="16"/>
        <color indexed="8"/>
        <rFont val="TH SarabunPSK"/>
        <family val="2"/>
      </rPr>
      <t xml:space="preserve"> โดยจะไม่นับซ้ำแม้ว่าอาจารย์ท่านนั้น</t>
    </r>
  </si>
  <si>
    <t xml:space="preserve">          จะมีส่วนร่วมในการปรับแปลง ถ่ายทอด และพัฒนาเทคโนโลยีหลายกิจกรรม</t>
  </si>
  <si>
    <t>ตัวบ่งชี้ที่ 11.2</t>
  </si>
  <si>
    <t>ร้อยละของอาจารย์ประจำที่มีส่วนร่วมในการปรับแปลง ถ่ายทอด และพัฒนาเทคโนโลยีที่เหมาะสมต่ออาจารย์ประจำ</t>
  </si>
  <si>
    <r>
      <t xml:space="preserve"> </t>
    </r>
    <r>
      <rPr>
        <b/>
        <u val="single"/>
        <sz val="14"/>
        <color indexed="8"/>
        <rFont val="TH SarabunPSK"/>
        <family val="2"/>
      </rPr>
      <t>เกณฑ์การประเมิน</t>
    </r>
  </si>
  <si>
    <t xml:space="preserve"> มากกว่าหรือเท่ากับร้อยละ 35</t>
  </si>
  <si>
    <t>=       5</t>
  </si>
  <si>
    <t xml:space="preserve"> ร้อยละ 30 - 34</t>
  </si>
  <si>
    <t>=       4</t>
  </si>
  <si>
    <t xml:space="preserve"> ร้อยละ 25 - 29</t>
  </si>
  <si>
    <t>=       3</t>
  </si>
  <si>
    <t xml:space="preserve"> ร้อยละ 20 - 24</t>
  </si>
  <si>
    <t>=       2</t>
  </si>
  <si>
    <t xml:space="preserve"> ร้อยละ 1 - 19</t>
  </si>
  <si>
    <t>=       1</t>
  </si>
  <si>
    <t>แหล่งที่มา  :</t>
  </si>
  <si>
    <t>งานปรับแปลง ถ่ายทอด และพัฒนาเทคโนโลยี เทคโนธานี</t>
  </si>
  <si>
    <t xml:space="preserve">  ข้อมูล ณ วันที่ 30 มิถุนายน 2558</t>
  </si>
  <si>
    <t>คะแนน 1</t>
  </si>
  <si>
    <t xml:space="preserve">  ต่ออาจารย์ประจำ ปีการศึกษา 2557 (ก.ค. 57 - มิ.ย. 58)</t>
  </si>
  <si>
    <r>
      <t>ตารางที่ A-6.2-1</t>
    </r>
    <r>
      <rPr>
        <b/>
        <sz val="16"/>
        <color indexed="8"/>
        <rFont val="TH SarabunPSK"/>
        <family val="2"/>
      </rPr>
      <t xml:space="preserve"> :  ร้อยละของอาจารย์ประจำที่มีส่วนร่วมในการปรับแปลง ถ่ายทอด และพัฒนาเทคโนโลยีที่เหมาะสม  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</si>
</sst>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107041E]d\ mmmm\ yyyy;@"/>
    <numFmt numFmtId="177" formatCode="[$-107041E]d\ mmm\ yy;@"/>
    <numFmt numFmtId="178" formatCode="[$-F800]dddd\,\ mmmm\ dd\,\ yyyy"/>
    <numFmt numFmtId="179" formatCode="[$-107041E]\ mmmm\ yyyy;@"/>
    <numFmt numFmtId="180" formatCode="0\)"/>
    <numFmt numFmtId="181" formatCode="#,##0;;\-"/>
    <numFmt numFmtId="182" formatCode="0.0"/>
    <numFmt numFmtId="183" formatCode="#,##0.00;;\-"/>
    <numFmt numFmtId="184" formatCode="_-* #,##0_-;\-* #,##0_-;_-* &quot;-&quot;??_-;_-@_-"/>
    <numFmt numFmtId="185" formatCode="[$-187041E]d\ mmm\ yy;@"/>
    <numFmt numFmtId="186" formatCode="[$-41E]d\ mmmm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mm\-yyyy"/>
    <numFmt numFmtId="192" formatCode="#,##0.0"/>
    <numFmt numFmtId="193" formatCode="#,##0\ "/>
    <numFmt numFmtId="194" formatCode="_-* #,##0.00_-;\-* #,##0.00_-;_-* &quot;-&quot;_-;_-@_-"/>
  </numFmts>
  <fonts count="62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BrowalliaUPC"/>
      <family val="2"/>
    </font>
    <font>
      <sz val="14"/>
      <name val="Cordia New"/>
      <family val="2"/>
    </font>
    <font>
      <b/>
      <sz val="16"/>
      <color indexed="8"/>
      <name val="TH SarabunPSK"/>
      <family val="2"/>
    </font>
    <font>
      <sz val="14"/>
      <name val="AngsanaUPC"/>
      <family val="1"/>
    </font>
    <font>
      <sz val="16"/>
      <name val="TH SarabunPSK"/>
      <family val="2"/>
    </font>
    <font>
      <sz val="16"/>
      <color indexed="8"/>
      <name val="TH SarabunPSK"/>
      <family val="2"/>
    </font>
    <font>
      <b/>
      <i/>
      <u val="single"/>
      <sz val="16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double"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12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5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double"/>
      <sz val="16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5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uble"/>
      <right>
        <color indexed="63"/>
      </right>
      <top style="thin"/>
      <bottom style="dotted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dotted"/>
    </border>
    <border>
      <left style="thin"/>
      <right style="double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tted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28">
    <xf numFmtId="0" fontId="0" fillId="0" borderId="0" xfId="0" applyFont="1" applyAlignment="1">
      <alignment/>
    </xf>
    <xf numFmtId="0" fontId="52" fillId="0" borderId="0" xfId="60" applyFont="1" applyBorder="1" applyAlignment="1">
      <alignment horizontal="left"/>
      <protection/>
    </xf>
    <xf numFmtId="0" fontId="53" fillId="0" borderId="0" xfId="60" applyFont="1" applyBorder="1" applyAlignment="1">
      <alignment horizontal="left"/>
      <protection/>
    </xf>
    <xf numFmtId="0" fontId="54" fillId="0" borderId="0" xfId="60" applyFont="1" applyBorder="1">
      <alignment/>
      <protection/>
    </xf>
    <xf numFmtId="0" fontId="54" fillId="0" borderId="0" xfId="60" applyFont="1" applyBorder="1" applyAlignment="1">
      <alignment horizontal="center"/>
      <protection/>
    </xf>
    <xf numFmtId="0" fontId="54" fillId="0" borderId="0" xfId="60" applyFont="1" applyBorder="1" applyAlignment="1">
      <alignment horizontal="center" vertical="center"/>
      <protection/>
    </xf>
    <xf numFmtId="0" fontId="54" fillId="0" borderId="0" xfId="60" applyNumberFormat="1" applyFont="1" applyBorder="1">
      <alignment/>
      <protection/>
    </xf>
    <xf numFmtId="0" fontId="54" fillId="0" borderId="0" xfId="60" applyFont="1" applyBorder="1" applyAlignment="1">
      <alignment horizontal="left"/>
      <protection/>
    </xf>
    <xf numFmtId="0" fontId="55" fillId="0" borderId="0" xfId="60" applyFont="1" applyBorder="1" applyAlignment="1">
      <alignment/>
      <protection/>
    </xf>
    <xf numFmtId="181" fontId="56" fillId="0" borderId="10" xfId="60" applyNumberFormat="1" applyFont="1" applyFill="1" applyBorder="1" applyAlignment="1">
      <alignment horizontal="center" vertical="center" wrapText="1"/>
      <protection/>
    </xf>
    <xf numFmtId="181" fontId="56" fillId="0" borderId="11" xfId="60" applyNumberFormat="1" applyFont="1" applyFill="1" applyBorder="1" applyAlignment="1">
      <alignment horizontal="center" vertical="center" wrapText="1"/>
      <protection/>
    </xf>
    <xf numFmtId="0" fontId="55" fillId="0" borderId="0" xfId="60" applyFont="1" applyBorder="1" applyAlignment="1">
      <alignment vertical="center" wrapText="1"/>
      <protection/>
    </xf>
    <xf numFmtId="0" fontId="55" fillId="0" borderId="12" xfId="62" applyFont="1" applyBorder="1" applyAlignment="1">
      <alignment horizontal="centerContinuous" vertical="center"/>
      <protection/>
    </xf>
    <xf numFmtId="0" fontId="55" fillId="0" borderId="13" xfId="62" applyFont="1" applyBorder="1" applyAlignment="1">
      <alignment horizontal="centerContinuous" vertical="center"/>
      <protection/>
    </xf>
    <xf numFmtId="0" fontId="55" fillId="0" borderId="13" xfId="60" applyFont="1" applyBorder="1" applyAlignment="1">
      <alignment horizontal="left" vertical="center" indent="1"/>
      <protection/>
    </xf>
    <xf numFmtId="0" fontId="55" fillId="0" borderId="14" xfId="60" applyFont="1" applyBorder="1" applyAlignment="1">
      <alignment horizontal="left" vertical="center" indent="1"/>
      <protection/>
    </xf>
    <xf numFmtId="181" fontId="55" fillId="0" borderId="15" xfId="60" applyNumberFormat="1" applyFont="1" applyFill="1" applyBorder="1" applyAlignment="1">
      <alignment horizontal="center" vertical="center"/>
      <protection/>
    </xf>
    <xf numFmtId="181" fontId="55" fillId="0" borderId="13" xfId="60" applyNumberFormat="1" applyFont="1" applyFill="1" applyBorder="1" applyAlignment="1">
      <alignment horizontal="center" vertical="center"/>
      <protection/>
    </xf>
    <xf numFmtId="181" fontId="55" fillId="0" borderId="10" xfId="60" applyNumberFormat="1" applyFont="1" applyFill="1" applyBorder="1" applyAlignment="1">
      <alignment horizontal="center" vertical="center"/>
      <protection/>
    </xf>
    <xf numFmtId="181" fontId="55" fillId="0" borderId="16" xfId="60" applyNumberFormat="1" applyFont="1" applyFill="1" applyBorder="1" applyAlignment="1">
      <alignment horizontal="center" vertical="center"/>
      <protection/>
    </xf>
    <xf numFmtId="182" fontId="55" fillId="0" borderId="17" xfId="60" applyNumberFormat="1" applyFont="1" applyFill="1" applyBorder="1" applyAlignment="1">
      <alignment horizontal="center" vertical="center"/>
      <protection/>
    </xf>
    <xf numFmtId="183" fontId="7" fillId="0" borderId="18" xfId="60" applyNumberFormat="1" applyFont="1" applyFill="1" applyBorder="1" applyAlignment="1">
      <alignment horizontal="center" vertical="center" wrapText="1"/>
      <protection/>
    </xf>
    <xf numFmtId="181" fontId="54" fillId="0" borderId="0" xfId="60" applyNumberFormat="1" applyFont="1" applyBorder="1" applyAlignment="1">
      <alignment vertical="center"/>
      <protection/>
    </xf>
    <xf numFmtId="0" fontId="55" fillId="0" borderId="19" xfId="62" applyFont="1" applyBorder="1" applyAlignment="1">
      <alignment horizontal="centerContinuous" vertical="center"/>
      <protection/>
    </xf>
    <xf numFmtId="0" fontId="55" fillId="0" borderId="20" xfId="62" applyFont="1" applyBorder="1" applyAlignment="1">
      <alignment horizontal="centerContinuous" vertical="center"/>
      <protection/>
    </xf>
    <xf numFmtId="0" fontId="55" fillId="0" borderId="20" xfId="60" applyFont="1" applyBorder="1" applyAlignment="1">
      <alignment horizontal="left" vertical="center" indent="1"/>
      <protection/>
    </xf>
    <xf numFmtId="0" fontId="55" fillId="0" borderId="21" xfId="60" applyFont="1" applyBorder="1" applyAlignment="1">
      <alignment horizontal="left" vertical="center" indent="1"/>
      <protection/>
    </xf>
    <xf numFmtId="181" fontId="55" fillId="0" borderId="22" xfId="60" applyNumberFormat="1" applyFont="1" applyFill="1" applyBorder="1" applyAlignment="1">
      <alignment horizontal="center" vertical="center"/>
      <protection/>
    </xf>
    <xf numFmtId="181" fontId="55" fillId="0" borderId="20" xfId="60" applyNumberFormat="1" applyFont="1" applyFill="1" applyBorder="1" applyAlignment="1">
      <alignment horizontal="center" vertical="center"/>
      <protection/>
    </xf>
    <xf numFmtId="181" fontId="55" fillId="0" borderId="23" xfId="60" applyNumberFormat="1" applyFont="1" applyFill="1" applyBorder="1" applyAlignment="1">
      <alignment horizontal="center" vertical="center"/>
      <protection/>
    </xf>
    <xf numFmtId="182" fontId="55" fillId="0" borderId="24" xfId="60" applyNumberFormat="1" applyFont="1" applyFill="1" applyBorder="1" applyAlignment="1">
      <alignment horizontal="center" vertical="center"/>
      <protection/>
    </xf>
    <xf numFmtId="183" fontId="7" fillId="0" borderId="23" xfId="60" applyNumberFormat="1" applyFont="1" applyFill="1" applyBorder="1" applyAlignment="1">
      <alignment horizontal="center" vertical="center" wrapText="1"/>
      <protection/>
    </xf>
    <xf numFmtId="171" fontId="54" fillId="0" borderId="0" xfId="45" applyFont="1" applyBorder="1" applyAlignment="1">
      <alignment vertical="center"/>
    </xf>
    <xf numFmtId="0" fontId="55" fillId="0" borderId="25" xfId="62" applyFont="1" applyBorder="1" applyAlignment="1">
      <alignment horizontal="centerContinuous" vertical="center"/>
      <protection/>
    </xf>
    <xf numFmtId="0" fontId="55" fillId="0" borderId="26" xfId="62" applyFont="1" applyBorder="1" applyAlignment="1">
      <alignment horizontal="centerContinuous" vertical="center"/>
      <protection/>
    </xf>
    <xf numFmtId="0" fontId="55" fillId="0" borderId="26" xfId="60" applyFont="1" applyBorder="1" applyAlignment="1">
      <alignment horizontal="left" vertical="center" indent="1"/>
      <protection/>
    </xf>
    <xf numFmtId="0" fontId="55" fillId="0" borderId="27" xfId="60" applyFont="1" applyBorder="1" applyAlignment="1">
      <alignment horizontal="left" vertical="center" indent="1"/>
      <protection/>
    </xf>
    <xf numFmtId="181" fontId="55" fillId="0" borderId="28" xfId="60" applyNumberFormat="1" applyFont="1" applyFill="1" applyBorder="1" applyAlignment="1">
      <alignment horizontal="center" vertical="center"/>
      <protection/>
    </xf>
    <xf numFmtId="181" fontId="55" fillId="0" borderId="26" xfId="60" applyNumberFormat="1" applyFont="1" applyFill="1" applyBorder="1" applyAlignment="1">
      <alignment horizontal="center" vertical="center"/>
      <protection/>
    </xf>
    <xf numFmtId="181" fontId="55" fillId="0" borderId="29" xfId="60" applyNumberFormat="1" applyFont="1" applyFill="1" applyBorder="1" applyAlignment="1">
      <alignment horizontal="center" vertical="center"/>
      <protection/>
    </xf>
    <xf numFmtId="182" fontId="55" fillId="0" borderId="30" xfId="60" applyNumberFormat="1" applyFont="1" applyFill="1" applyBorder="1" applyAlignment="1">
      <alignment horizontal="center" vertical="center"/>
      <protection/>
    </xf>
    <xf numFmtId="183" fontId="7" fillId="0" borderId="29" xfId="60" applyNumberFormat="1" applyFont="1" applyFill="1" applyBorder="1" applyAlignment="1">
      <alignment horizontal="center" vertical="center" wrapText="1"/>
      <protection/>
    </xf>
    <xf numFmtId="0" fontId="55" fillId="0" borderId="28" xfId="62" applyFont="1" applyBorder="1" applyAlignment="1">
      <alignment horizontal="centerContinuous" vertical="center"/>
      <protection/>
    </xf>
    <xf numFmtId="0" fontId="55" fillId="0" borderId="27" xfId="62" applyFont="1" applyBorder="1" applyAlignment="1">
      <alignment horizontal="centerContinuous" vertical="center"/>
      <protection/>
    </xf>
    <xf numFmtId="182" fontId="54" fillId="0" borderId="27" xfId="60" applyNumberFormat="1" applyFont="1" applyFill="1" applyBorder="1" applyAlignment="1">
      <alignment horizontal="center" vertical="center"/>
      <protection/>
    </xf>
    <xf numFmtId="183" fontId="5" fillId="0" borderId="31" xfId="60" applyNumberFormat="1" applyFont="1" applyFill="1" applyBorder="1" applyAlignment="1">
      <alignment horizontal="center" vertical="center"/>
      <protection/>
    </xf>
    <xf numFmtId="0" fontId="54" fillId="0" borderId="32" xfId="64" applyNumberFormat="1" applyFont="1" applyFill="1" applyBorder="1" applyAlignment="1">
      <alignment horizontal="left" vertical="center" indent="4"/>
      <protection/>
    </xf>
    <xf numFmtId="0" fontId="54" fillId="0" borderId="33" xfId="64" applyNumberFormat="1" applyFont="1" applyFill="1" applyBorder="1" applyAlignment="1">
      <alignment horizontal="left" vertical="center" indent="4"/>
      <protection/>
    </xf>
    <xf numFmtId="181" fontId="54" fillId="0" borderId="33" xfId="64" applyNumberFormat="1" applyFont="1" applyFill="1" applyBorder="1" applyAlignment="1">
      <alignment horizontal="left" vertical="center" indent="1"/>
      <protection/>
    </xf>
    <xf numFmtId="181" fontId="54" fillId="0" borderId="33" xfId="64" applyNumberFormat="1" applyFont="1" applyFill="1" applyBorder="1" applyAlignment="1">
      <alignment horizontal="left" vertical="center" indent="4"/>
      <protection/>
    </xf>
    <xf numFmtId="182" fontId="54" fillId="0" borderId="33" xfId="60" applyNumberFormat="1" applyFont="1" applyFill="1" applyBorder="1" applyAlignment="1">
      <alignment horizontal="center" vertical="center"/>
      <protection/>
    </xf>
    <xf numFmtId="0" fontId="54" fillId="0" borderId="0" xfId="64" applyNumberFormat="1" applyFont="1" applyFill="1" applyBorder="1" applyAlignment="1">
      <alignment horizontal="centerContinuous" vertical="center"/>
      <protection/>
    </xf>
    <xf numFmtId="181" fontId="54" fillId="0" borderId="0" xfId="64" applyNumberFormat="1" applyFont="1" applyFill="1" applyBorder="1" applyAlignment="1">
      <alignment horizontal="centerContinuous" vertical="center"/>
      <protection/>
    </xf>
    <xf numFmtId="181" fontId="54" fillId="0" borderId="0" xfId="60" applyNumberFormat="1" applyFont="1" applyFill="1" applyBorder="1" applyAlignment="1">
      <alignment horizontal="center" vertical="center"/>
      <protection/>
    </xf>
    <xf numFmtId="181" fontId="54" fillId="0" borderId="0" xfId="60" applyNumberFormat="1" applyFont="1" applyFill="1" applyBorder="1" applyAlignment="1">
      <alignment vertical="center"/>
      <protection/>
    </xf>
    <xf numFmtId="0" fontId="53" fillId="0" borderId="0" xfId="60" applyFont="1" applyBorder="1" applyAlignment="1">
      <alignment horizontal="left" vertical="center"/>
      <protection/>
    </xf>
    <xf numFmtId="0" fontId="55" fillId="0" borderId="0" xfId="60" applyFont="1" applyBorder="1" applyAlignment="1">
      <alignment vertical="center"/>
      <protection/>
    </xf>
    <xf numFmtId="0" fontId="55" fillId="0" borderId="0" xfId="60" applyFont="1" applyBorder="1" applyAlignment="1">
      <alignment horizontal="center" vertical="center"/>
      <protection/>
    </xf>
    <xf numFmtId="181" fontId="55" fillId="0" borderId="0" xfId="60" applyNumberFormat="1" applyFont="1" applyBorder="1" applyAlignment="1">
      <alignment horizontal="center" vertical="center"/>
      <protection/>
    </xf>
    <xf numFmtId="0" fontId="54" fillId="0" borderId="0" xfId="60" applyFont="1" applyAlignment="1">
      <alignment vertical="center"/>
      <protection/>
    </xf>
    <xf numFmtId="0" fontId="55" fillId="0" borderId="0" xfId="60" applyFont="1" applyAlignment="1">
      <alignment vertical="center"/>
      <protection/>
    </xf>
    <xf numFmtId="2" fontId="55" fillId="0" borderId="0" xfId="60" applyNumberFormat="1" applyFont="1" applyBorder="1" applyAlignment="1">
      <alignment horizontal="right" vertical="center" shrinkToFit="1"/>
      <protection/>
    </xf>
    <xf numFmtId="0" fontId="55" fillId="0" borderId="0" xfId="60" applyFont="1" applyAlignment="1">
      <alignment horizontal="center" vertical="center" shrinkToFit="1"/>
      <protection/>
    </xf>
    <xf numFmtId="0" fontId="55" fillId="0" borderId="0" xfId="60" applyFont="1" applyAlignment="1">
      <alignment vertical="center" shrinkToFit="1"/>
      <protection/>
    </xf>
    <xf numFmtId="0" fontId="55" fillId="0" borderId="0" xfId="60" applyFont="1" applyAlignment="1">
      <alignment horizontal="right" vertical="center"/>
      <protection/>
    </xf>
    <xf numFmtId="0" fontId="57" fillId="0" borderId="0" xfId="60" applyFont="1" applyBorder="1" applyAlignment="1">
      <alignment vertical="center"/>
      <protection/>
    </xf>
    <xf numFmtId="0" fontId="57" fillId="0" borderId="0" xfId="60" applyFont="1" applyBorder="1" applyAlignment="1">
      <alignment horizontal="left" vertical="center"/>
      <protection/>
    </xf>
    <xf numFmtId="0" fontId="57" fillId="0" borderId="0" xfId="60" applyFont="1">
      <alignment/>
      <protection/>
    </xf>
    <xf numFmtId="3" fontId="57" fillId="0" borderId="0" xfId="47" applyNumberFormat="1" applyFont="1" applyBorder="1" applyAlignment="1">
      <alignment horizontal="center"/>
    </xf>
    <xf numFmtId="0" fontId="57" fillId="0" borderId="0" xfId="62" applyFont="1">
      <alignment/>
      <protection/>
    </xf>
    <xf numFmtId="0" fontId="54" fillId="0" borderId="0" xfId="60" applyFont="1">
      <alignment/>
      <protection/>
    </xf>
    <xf numFmtId="0" fontId="58" fillId="0" borderId="0" xfId="60" applyFont="1" applyBorder="1" applyAlignment="1">
      <alignment vertical="center"/>
      <protection/>
    </xf>
    <xf numFmtId="0" fontId="58" fillId="0" borderId="0" xfId="60" applyFont="1">
      <alignment/>
      <protection/>
    </xf>
    <xf numFmtId="3" fontId="58" fillId="0" borderId="0" xfId="47" applyNumberFormat="1" applyFont="1" applyBorder="1" applyAlignment="1">
      <alignment horizontal="center"/>
    </xf>
    <xf numFmtId="0" fontId="58" fillId="0" borderId="0" xfId="62" applyFont="1">
      <alignment/>
      <protection/>
    </xf>
    <xf numFmtId="0" fontId="55" fillId="0" borderId="0" xfId="60" applyFont="1">
      <alignment/>
      <protection/>
    </xf>
    <xf numFmtId="0" fontId="58" fillId="0" borderId="0" xfId="60" applyFont="1" applyBorder="1" applyAlignment="1">
      <alignment horizontal="left" vertical="center"/>
      <protection/>
    </xf>
    <xf numFmtId="0" fontId="58" fillId="0" borderId="0" xfId="60" applyFont="1" applyBorder="1" applyAlignment="1" quotePrefix="1">
      <alignment horizontal="left" vertical="center"/>
      <protection/>
    </xf>
    <xf numFmtId="0" fontId="58" fillId="0" borderId="0" xfId="60" applyFont="1" applyAlignment="1">
      <alignment vertical="center"/>
      <protection/>
    </xf>
    <xf numFmtId="0" fontId="55" fillId="0" borderId="0" xfId="60" applyFont="1" applyBorder="1" applyAlignment="1">
      <alignment horizontal="left"/>
      <protection/>
    </xf>
    <xf numFmtId="0" fontId="55" fillId="0" borderId="0" xfId="60" applyFont="1" applyAlignment="1">
      <alignment horizontal="left" vertical="center" indent="2"/>
      <protection/>
    </xf>
    <xf numFmtId="0" fontId="55" fillId="0" borderId="0" xfId="62" applyFont="1">
      <alignment/>
      <protection/>
    </xf>
    <xf numFmtId="0" fontId="54" fillId="0" borderId="0" xfId="63" applyFont="1" applyAlignment="1">
      <alignment horizontal="left" indent="1"/>
      <protection/>
    </xf>
    <xf numFmtId="0" fontId="55" fillId="0" borderId="0" xfId="63" applyFont="1">
      <alignment/>
      <protection/>
    </xf>
    <xf numFmtId="0" fontId="54" fillId="0" borderId="0" xfId="63" applyFont="1">
      <alignment/>
      <protection/>
    </xf>
    <xf numFmtId="0" fontId="54" fillId="0" borderId="0" xfId="60" applyFont="1" applyAlignment="1">
      <alignment horizontal="right"/>
      <protection/>
    </xf>
    <xf numFmtId="0" fontId="54" fillId="0" borderId="0" xfId="60" applyFont="1" applyAlignment="1">
      <alignment horizontal="left"/>
      <protection/>
    </xf>
    <xf numFmtId="0" fontId="55" fillId="0" borderId="0" xfId="60" applyNumberFormat="1" applyFont="1" applyBorder="1" applyAlignment="1">
      <alignment/>
      <protection/>
    </xf>
    <xf numFmtId="0" fontId="55" fillId="0" borderId="0" xfId="60" applyFont="1" applyBorder="1" applyAlignment="1">
      <alignment horizontal="center"/>
      <protection/>
    </xf>
    <xf numFmtId="181" fontId="59" fillId="0" borderId="22" xfId="60" applyNumberFormat="1" applyFont="1" applyFill="1" applyBorder="1" applyAlignment="1">
      <alignment horizontal="center" vertical="center"/>
      <protection/>
    </xf>
    <xf numFmtId="181" fontId="59" fillId="0" borderId="20" xfId="60" applyNumberFormat="1" applyFont="1" applyFill="1" applyBorder="1" applyAlignment="1">
      <alignment horizontal="center" vertical="center"/>
      <protection/>
    </xf>
    <xf numFmtId="181" fontId="59" fillId="0" borderId="23" xfId="60" applyNumberFormat="1" applyFont="1" applyFill="1" applyBorder="1" applyAlignment="1">
      <alignment horizontal="center" vertical="center"/>
      <protection/>
    </xf>
    <xf numFmtId="183" fontId="59" fillId="0" borderId="23" xfId="60" applyNumberFormat="1" applyFont="1" applyFill="1" applyBorder="1" applyAlignment="1">
      <alignment horizontal="center" vertical="center" wrapText="1"/>
      <protection/>
    </xf>
    <xf numFmtId="183" fontId="60" fillId="0" borderId="31" xfId="60" applyNumberFormat="1" applyFont="1" applyFill="1" applyBorder="1" applyAlignment="1">
      <alignment horizontal="center" vertical="center"/>
      <protection/>
    </xf>
    <xf numFmtId="0" fontId="54" fillId="0" borderId="34" xfId="60" applyFont="1" applyFill="1" applyBorder="1" applyAlignment="1">
      <alignment horizontal="center" vertical="center" wrapText="1"/>
      <protection/>
    </xf>
    <xf numFmtId="0" fontId="54" fillId="0" borderId="35" xfId="60" applyFont="1" applyFill="1" applyBorder="1" applyAlignment="1">
      <alignment horizontal="center" vertical="center" wrapText="1"/>
      <protection/>
    </xf>
    <xf numFmtId="0" fontId="55" fillId="0" borderId="36" xfId="60" applyFont="1" applyFill="1" applyBorder="1" applyAlignment="1">
      <alignment/>
      <protection/>
    </xf>
    <xf numFmtId="181" fontId="54" fillId="0" borderId="37" xfId="60" applyNumberFormat="1" applyFont="1" applyFill="1" applyBorder="1" applyAlignment="1">
      <alignment horizontal="center" vertical="center" wrapText="1"/>
      <protection/>
    </xf>
    <xf numFmtId="181" fontId="54" fillId="0" borderId="38" xfId="60" applyNumberFormat="1" applyFont="1" applyFill="1" applyBorder="1" applyAlignment="1">
      <alignment horizontal="center" vertical="center" wrapText="1"/>
      <protection/>
    </xf>
    <xf numFmtId="181" fontId="54" fillId="0" borderId="39" xfId="60" applyNumberFormat="1" applyFont="1" applyFill="1" applyBorder="1" applyAlignment="1">
      <alignment horizontal="center" vertical="center" wrapText="1"/>
      <protection/>
    </xf>
    <xf numFmtId="181" fontId="56" fillId="0" borderId="12" xfId="60" applyNumberFormat="1" applyFont="1" applyFill="1" applyBorder="1" applyAlignment="1">
      <alignment horizontal="center" vertical="center" wrapText="1"/>
      <protection/>
    </xf>
    <xf numFmtId="181" fontId="56" fillId="0" borderId="40" xfId="60" applyNumberFormat="1" applyFont="1" applyFill="1" applyBorder="1" applyAlignment="1">
      <alignment horizontal="center" vertical="center" wrapText="1"/>
      <protection/>
    </xf>
    <xf numFmtId="0" fontId="52" fillId="0" borderId="0" xfId="60" applyFont="1" applyBorder="1" applyAlignment="1">
      <alignment horizontal="left"/>
      <protection/>
    </xf>
    <xf numFmtId="181" fontId="56" fillId="0" borderId="10" xfId="60" applyNumberFormat="1" applyFont="1" applyFill="1" applyBorder="1" applyAlignment="1">
      <alignment horizontal="center" vertical="center" wrapText="1"/>
      <protection/>
    </xf>
    <xf numFmtId="181" fontId="56" fillId="0" borderId="11" xfId="60" applyNumberFormat="1" applyFont="1" applyFill="1" applyBorder="1" applyAlignment="1">
      <alignment horizontal="center" vertical="center" wrapText="1"/>
      <protection/>
    </xf>
    <xf numFmtId="181" fontId="56" fillId="0" borderId="16" xfId="60" applyNumberFormat="1" applyFont="1" applyFill="1" applyBorder="1" applyAlignment="1">
      <alignment horizontal="center" vertical="center" wrapText="1"/>
      <protection/>
    </xf>
    <xf numFmtId="181" fontId="56" fillId="0" borderId="39" xfId="60" applyNumberFormat="1" applyFont="1" applyFill="1" applyBorder="1" applyAlignment="1">
      <alignment horizontal="center" vertical="center" wrapText="1"/>
      <protection/>
    </xf>
    <xf numFmtId="181" fontId="60" fillId="0" borderId="32" xfId="60" applyNumberFormat="1" applyFont="1" applyFill="1" applyBorder="1" applyAlignment="1">
      <alignment horizontal="center" vertical="center"/>
      <protection/>
    </xf>
    <xf numFmtId="181" fontId="60" fillId="0" borderId="33" xfId="60" applyNumberFormat="1" applyFont="1" applyFill="1" applyBorder="1" applyAlignment="1">
      <alignment horizontal="center" vertical="center"/>
      <protection/>
    </xf>
    <xf numFmtId="181" fontId="60" fillId="0" borderId="41" xfId="60" applyNumberFormat="1" applyFont="1" applyFill="1" applyBorder="1" applyAlignment="1">
      <alignment horizontal="center" vertical="center"/>
      <protection/>
    </xf>
    <xf numFmtId="181" fontId="54" fillId="0" borderId="28" xfId="60" applyNumberFormat="1" applyFont="1" applyFill="1" applyBorder="1" applyAlignment="1">
      <alignment horizontal="center" vertical="center"/>
      <protection/>
    </xf>
    <xf numFmtId="181" fontId="54" fillId="0" borderId="27" xfId="60" applyNumberFormat="1" applyFont="1" applyFill="1" applyBorder="1" applyAlignment="1">
      <alignment horizontal="center" vertical="center"/>
      <protection/>
    </xf>
    <xf numFmtId="181" fontId="54" fillId="0" borderId="42" xfId="60" applyNumberFormat="1" applyFont="1" applyFill="1" applyBorder="1" applyAlignment="1">
      <alignment horizontal="center" vertical="center"/>
      <protection/>
    </xf>
    <xf numFmtId="0" fontId="54" fillId="0" borderId="43" xfId="60" applyNumberFormat="1" applyFont="1" applyFill="1" applyBorder="1" applyAlignment="1">
      <alignment horizontal="center" vertical="center"/>
      <protection/>
    </xf>
    <xf numFmtId="0" fontId="54" fillId="0" borderId="34" xfId="60" applyNumberFormat="1" applyFont="1" applyFill="1" applyBorder="1" applyAlignment="1">
      <alignment horizontal="center" vertical="center"/>
      <protection/>
    </xf>
    <xf numFmtId="0" fontId="54" fillId="0" borderId="44" xfId="60" applyNumberFormat="1" applyFont="1" applyFill="1" applyBorder="1" applyAlignment="1">
      <alignment horizontal="center" vertical="center"/>
      <protection/>
    </xf>
    <xf numFmtId="0" fontId="54" fillId="0" borderId="35" xfId="60" applyNumberFormat="1" applyFont="1" applyFill="1" applyBorder="1" applyAlignment="1">
      <alignment horizontal="center" vertical="center"/>
      <protection/>
    </xf>
    <xf numFmtId="0" fontId="54" fillId="0" borderId="45" xfId="60" applyNumberFormat="1" applyFont="1" applyFill="1" applyBorder="1" applyAlignment="1">
      <alignment horizontal="center" vertical="center"/>
      <protection/>
    </xf>
    <xf numFmtId="0" fontId="54" fillId="0" borderId="36" xfId="60" applyNumberFormat="1" applyFont="1" applyFill="1" applyBorder="1" applyAlignment="1">
      <alignment horizontal="center" vertical="center"/>
      <protection/>
    </xf>
    <xf numFmtId="0" fontId="54" fillId="0" borderId="46" xfId="60" applyFont="1" applyFill="1" applyBorder="1" applyAlignment="1">
      <alignment horizontal="center" vertical="center" wrapText="1"/>
      <protection/>
    </xf>
    <xf numFmtId="0" fontId="54" fillId="0" borderId="47" xfId="60" applyFont="1" applyFill="1" applyBorder="1" applyAlignment="1">
      <alignment horizontal="center" vertical="center" wrapText="1"/>
      <protection/>
    </xf>
    <xf numFmtId="0" fontId="54" fillId="0" borderId="48" xfId="60" applyFont="1" applyFill="1" applyBorder="1" applyAlignment="1">
      <alignment horizontal="center" vertical="center" wrapText="1"/>
      <protection/>
    </xf>
    <xf numFmtId="0" fontId="54" fillId="0" borderId="0" xfId="60" applyFont="1" applyFill="1" applyBorder="1" applyAlignment="1">
      <alignment horizontal="center" vertical="center" wrapText="1"/>
      <protection/>
    </xf>
    <xf numFmtId="0" fontId="54" fillId="0" borderId="11" xfId="60" applyFont="1" applyFill="1" applyBorder="1" applyAlignment="1">
      <alignment horizontal="center" vertical="center" wrapText="1"/>
      <protection/>
    </xf>
    <xf numFmtId="0" fontId="54" fillId="0" borderId="49" xfId="60" applyFont="1" applyFill="1" applyBorder="1" applyAlignment="1">
      <alignment horizontal="center" vertical="center" wrapText="1"/>
      <protection/>
    </xf>
    <xf numFmtId="0" fontId="61" fillId="0" borderId="50" xfId="60" applyFont="1" applyFill="1" applyBorder="1" applyAlignment="1">
      <alignment horizontal="center" vertical="center" wrapText="1"/>
      <protection/>
    </xf>
    <xf numFmtId="0" fontId="61" fillId="0" borderId="51" xfId="60" applyFont="1" applyFill="1" applyBorder="1" applyAlignment="1">
      <alignment horizontal="center" vertical="center"/>
      <protection/>
    </xf>
    <xf numFmtId="0" fontId="61" fillId="0" borderId="52" xfId="60" applyFont="1" applyFill="1" applyBorder="1" applyAlignment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_ตัวชี้วัด (ศบก.)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ตัวชี้วัด (ศบก.) 2" xfId="62"/>
    <cellStyle name="Normal_ตัวชี้วัด สกบ." xfId="63"/>
    <cellStyle name="Normal_สงป1-3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เครื่องหมายจุลภาค 2 2" xfId="71"/>
    <cellStyle name="ปกติ 2 2" xfId="72"/>
    <cellStyle name="ปกติ_Sheet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O31"/>
  <sheetViews>
    <sheetView tabSelected="1" zoomScale="120" zoomScaleNormal="120" zoomScaleSheetLayoutView="124" workbookViewId="0" topLeftCell="E6">
      <selection activeCell="O24" sqref="O24"/>
    </sheetView>
  </sheetViews>
  <sheetFormatPr defaultColWidth="9.00390625" defaultRowHeight="15"/>
  <cols>
    <col min="1" max="1" width="3.8515625" style="87" customWidth="1"/>
    <col min="2" max="2" width="3.28125" style="87" customWidth="1"/>
    <col min="3" max="3" width="10.140625" style="79" customWidth="1"/>
    <col min="4" max="4" width="18.421875" style="79" customWidth="1"/>
    <col min="5" max="5" width="10.140625" style="88" customWidth="1"/>
    <col min="6" max="6" width="9.00390625" style="88" customWidth="1"/>
    <col min="7" max="7" width="9.00390625" style="88" hidden="1" customWidth="1"/>
    <col min="8" max="8" width="9.28125" style="88" customWidth="1"/>
    <col min="9" max="9" width="14.7109375" style="8" customWidth="1"/>
    <col min="10" max="10" width="11.140625" style="58" customWidth="1"/>
    <col min="11" max="11" width="3.7109375" style="8" customWidth="1"/>
    <col min="12" max="14" width="9.00390625" style="8" customWidth="1"/>
    <col min="15" max="15" width="10.421875" style="8" bestFit="1" customWidth="1"/>
    <col min="16" max="16384" width="9.00390625" style="8" customWidth="1"/>
  </cols>
  <sheetData>
    <row r="1" spans="1:10" s="3" customFormat="1" ht="24">
      <c r="A1" s="102" t="s">
        <v>43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s="3" customFormat="1" ht="24">
      <c r="A2" s="1"/>
      <c r="B2" s="2"/>
      <c r="C2" s="3" t="s">
        <v>42</v>
      </c>
      <c r="E2" s="4"/>
      <c r="F2" s="4"/>
      <c r="G2" s="4"/>
      <c r="H2" s="4"/>
      <c r="I2" s="4"/>
      <c r="J2" s="5"/>
    </row>
    <row r="3" spans="1:10" s="3" customFormat="1" ht="12.75" customHeight="1" thickBot="1">
      <c r="A3" s="6"/>
      <c r="B3" s="6"/>
      <c r="C3" s="7"/>
      <c r="D3" s="7"/>
      <c r="E3" s="4"/>
      <c r="F3" s="4"/>
      <c r="G3" s="4"/>
      <c r="H3" s="4"/>
      <c r="I3" s="4"/>
      <c r="J3" s="5"/>
    </row>
    <row r="4" spans="1:10" ht="69.75" customHeight="1" thickTop="1">
      <c r="A4" s="113" t="s">
        <v>4</v>
      </c>
      <c r="B4" s="114"/>
      <c r="C4" s="119" t="s">
        <v>5</v>
      </c>
      <c r="D4" s="120"/>
      <c r="E4" s="125" t="s">
        <v>6</v>
      </c>
      <c r="F4" s="126"/>
      <c r="G4" s="126"/>
      <c r="H4" s="127"/>
      <c r="I4" s="94" t="s">
        <v>7</v>
      </c>
      <c r="J4" s="97" t="s">
        <v>8</v>
      </c>
    </row>
    <row r="5" spans="1:10" ht="19.5" customHeight="1">
      <c r="A5" s="115"/>
      <c r="B5" s="116"/>
      <c r="C5" s="121"/>
      <c r="D5" s="122"/>
      <c r="E5" s="100" t="s">
        <v>9</v>
      </c>
      <c r="F5" s="103" t="s">
        <v>10</v>
      </c>
      <c r="G5" s="9" t="s">
        <v>0</v>
      </c>
      <c r="H5" s="105" t="s">
        <v>11</v>
      </c>
      <c r="I5" s="95"/>
      <c r="J5" s="98"/>
    </row>
    <row r="6" spans="1:10" s="11" customFormat="1" ht="18.75" customHeight="1">
      <c r="A6" s="117"/>
      <c r="B6" s="118"/>
      <c r="C6" s="123"/>
      <c r="D6" s="124"/>
      <c r="E6" s="101"/>
      <c r="F6" s="104"/>
      <c r="G6" s="10" t="s">
        <v>3</v>
      </c>
      <c r="H6" s="106"/>
      <c r="I6" s="96"/>
      <c r="J6" s="99"/>
    </row>
    <row r="7" spans="1:10" s="22" customFormat="1" ht="27.75" customHeight="1">
      <c r="A7" s="12">
        <v>1</v>
      </c>
      <c r="B7" s="13"/>
      <c r="C7" s="14" t="s">
        <v>12</v>
      </c>
      <c r="D7" s="15"/>
      <c r="E7" s="16" t="s">
        <v>1</v>
      </c>
      <c r="F7" s="17">
        <v>1</v>
      </c>
      <c r="G7" s="18"/>
      <c r="H7" s="19">
        <v>1</v>
      </c>
      <c r="I7" s="20">
        <v>80</v>
      </c>
      <c r="J7" s="21">
        <f aca="true" t="shared" si="0" ref="J7:J12">(H7/I7)*100</f>
        <v>1.25</v>
      </c>
    </row>
    <row r="8" spans="1:10" s="22" customFormat="1" ht="27.75" customHeight="1">
      <c r="A8" s="23">
        <v>2</v>
      </c>
      <c r="B8" s="24"/>
      <c r="C8" s="25" t="s">
        <v>13</v>
      </c>
      <c r="D8" s="26"/>
      <c r="E8" s="27">
        <v>1</v>
      </c>
      <c r="F8" s="28">
        <v>5</v>
      </c>
      <c r="G8" s="28"/>
      <c r="H8" s="29">
        <v>6</v>
      </c>
      <c r="I8" s="30">
        <v>43</v>
      </c>
      <c r="J8" s="31">
        <f t="shared" si="0"/>
        <v>13.953488372093023</v>
      </c>
    </row>
    <row r="9" spans="1:15" s="22" customFormat="1" ht="27.75" customHeight="1">
      <c r="A9" s="23">
        <v>3</v>
      </c>
      <c r="B9" s="24"/>
      <c r="C9" s="25" t="s">
        <v>14</v>
      </c>
      <c r="D9" s="26"/>
      <c r="E9" s="27">
        <v>5</v>
      </c>
      <c r="F9" s="28">
        <v>15</v>
      </c>
      <c r="G9" s="28"/>
      <c r="H9" s="29">
        <v>20</v>
      </c>
      <c r="I9" s="30">
        <v>40</v>
      </c>
      <c r="J9" s="31">
        <f t="shared" si="0"/>
        <v>50</v>
      </c>
      <c r="N9" s="22" t="s">
        <v>2</v>
      </c>
      <c r="O9" s="32"/>
    </row>
    <row r="10" spans="1:15" s="22" customFormat="1" ht="27.75" customHeight="1">
      <c r="A10" s="23">
        <v>4</v>
      </c>
      <c r="B10" s="24"/>
      <c r="C10" s="25" t="s">
        <v>15</v>
      </c>
      <c r="D10" s="26"/>
      <c r="E10" s="27">
        <v>3</v>
      </c>
      <c r="F10" s="28">
        <v>29</v>
      </c>
      <c r="G10" s="28"/>
      <c r="H10" s="29">
        <v>32</v>
      </c>
      <c r="I10" s="30">
        <v>147</v>
      </c>
      <c r="J10" s="31">
        <f t="shared" si="0"/>
        <v>21.768707482993197</v>
      </c>
      <c r="N10" s="22" t="s">
        <v>2</v>
      </c>
      <c r="O10" s="32"/>
    </row>
    <row r="11" spans="1:10" s="22" customFormat="1" ht="27.75" customHeight="1">
      <c r="A11" s="23">
        <v>5</v>
      </c>
      <c r="B11" s="24"/>
      <c r="C11" s="25" t="s">
        <v>16</v>
      </c>
      <c r="D11" s="26"/>
      <c r="E11" s="89">
        <v>9</v>
      </c>
      <c r="F11" s="90" t="s">
        <v>1</v>
      </c>
      <c r="G11" s="90"/>
      <c r="H11" s="91">
        <v>9</v>
      </c>
      <c r="I11" s="30">
        <v>39.5</v>
      </c>
      <c r="J11" s="92">
        <f t="shared" si="0"/>
        <v>22.78481012658228</v>
      </c>
    </row>
    <row r="12" spans="1:10" s="22" customFormat="1" ht="27.75" customHeight="1" thickBot="1">
      <c r="A12" s="33">
        <v>6</v>
      </c>
      <c r="B12" s="34"/>
      <c r="C12" s="35" t="s">
        <v>17</v>
      </c>
      <c r="D12" s="36"/>
      <c r="E12" s="37">
        <v>6</v>
      </c>
      <c r="F12" s="38" t="s">
        <v>1</v>
      </c>
      <c r="G12" s="38"/>
      <c r="H12" s="39">
        <v>6</v>
      </c>
      <c r="I12" s="40">
        <v>25</v>
      </c>
      <c r="J12" s="41">
        <f t="shared" si="0"/>
        <v>24</v>
      </c>
    </row>
    <row r="13" spans="1:10" s="22" customFormat="1" ht="27.75" customHeight="1" hidden="1" thickBot="1" thickTop="1">
      <c r="A13" s="42"/>
      <c r="B13" s="43"/>
      <c r="C13" s="36"/>
      <c r="D13" s="36"/>
      <c r="E13" s="37"/>
      <c r="F13" s="37"/>
      <c r="G13" s="37"/>
      <c r="H13" s="37"/>
      <c r="I13" s="44">
        <f>SUM(I7:I12)</f>
        <v>374.5</v>
      </c>
      <c r="J13" s="45">
        <f>(F13/I13)*100</f>
        <v>0</v>
      </c>
    </row>
    <row r="14" spans="1:10" s="22" customFormat="1" ht="27.75" customHeight="1" thickBot="1" thickTop="1">
      <c r="A14" s="46"/>
      <c r="B14" s="47"/>
      <c r="C14" s="48" t="s">
        <v>18</v>
      </c>
      <c r="D14" s="49"/>
      <c r="E14" s="107">
        <f>SUM(H7:H12)</f>
        <v>74</v>
      </c>
      <c r="F14" s="108"/>
      <c r="G14" s="108"/>
      <c r="H14" s="109"/>
      <c r="I14" s="50">
        <f>SUM(I7:I12)</f>
        <v>374.5</v>
      </c>
      <c r="J14" s="93">
        <f>+E14/I14*100</f>
        <v>19.759679572763687</v>
      </c>
    </row>
    <row r="15" spans="1:10" s="22" customFormat="1" ht="27.75" customHeight="1" thickBot="1" thickTop="1">
      <c r="A15" s="51"/>
      <c r="B15" s="51"/>
      <c r="C15" s="52"/>
      <c r="D15" s="52"/>
      <c r="E15" s="110" t="s">
        <v>19</v>
      </c>
      <c r="F15" s="111"/>
      <c r="G15" s="111"/>
      <c r="H15" s="112"/>
      <c r="I15" s="108" t="s">
        <v>41</v>
      </c>
      <c r="J15" s="109"/>
    </row>
    <row r="16" spans="1:10" s="54" customFormat="1" ht="10.5" customHeight="1" thickTop="1">
      <c r="A16" s="51"/>
      <c r="B16" s="51"/>
      <c r="C16" s="52"/>
      <c r="D16" s="52"/>
      <c r="E16" s="53"/>
      <c r="F16" s="53"/>
      <c r="G16" s="53"/>
      <c r="H16" s="53"/>
      <c r="I16" s="53"/>
      <c r="J16" s="53"/>
    </row>
    <row r="17" spans="1:10" s="56" customFormat="1" ht="27.75" customHeight="1">
      <c r="A17" s="55" t="s">
        <v>20</v>
      </c>
      <c r="B17" s="56" t="s">
        <v>21</v>
      </c>
      <c r="E17" s="57"/>
      <c r="F17" s="57"/>
      <c r="G17" s="57"/>
      <c r="H17" s="57"/>
      <c r="J17" s="58"/>
    </row>
    <row r="18" spans="1:10" s="56" customFormat="1" ht="27.75" customHeight="1">
      <c r="A18" s="55"/>
      <c r="B18" s="56" t="s">
        <v>22</v>
      </c>
      <c r="E18" s="57"/>
      <c r="F18" s="57"/>
      <c r="G18" s="57"/>
      <c r="H18" s="57"/>
      <c r="J18" s="58"/>
    </row>
    <row r="19" spans="1:10" s="56" customFormat="1" ht="27.75" customHeight="1">
      <c r="A19" s="55"/>
      <c r="B19" s="56" t="s">
        <v>23</v>
      </c>
      <c r="E19" s="57"/>
      <c r="F19" s="57"/>
      <c r="G19" s="57"/>
      <c r="H19" s="57"/>
      <c r="J19" s="58"/>
    </row>
    <row r="20" spans="1:10" s="56" customFormat="1" ht="27.75" customHeight="1">
      <c r="A20" s="55"/>
      <c r="C20" s="56" t="s">
        <v>24</v>
      </c>
      <c r="E20" s="57"/>
      <c r="F20" s="57"/>
      <c r="G20" s="57"/>
      <c r="H20" s="57"/>
      <c r="J20" s="58"/>
    </row>
    <row r="21" spans="1:10" s="63" customFormat="1" ht="15" customHeight="1">
      <c r="A21" s="59"/>
      <c r="B21" s="60"/>
      <c r="C21" s="60"/>
      <c r="D21" s="60"/>
      <c r="E21" s="61"/>
      <c r="F21" s="61"/>
      <c r="G21" s="61"/>
      <c r="H21" s="62"/>
      <c r="J21" s="64"/>
    </row>
    <row r="22" spans="1:10" s="70" customFormat="1" ht="24">
      <c r="A22" s="65" t="s">
        <v>25</v>
      </c>
      <c r="B22" s="66" t="s">
        <v>26</v>
      </c>
      <c r="C22" s="65"/>
      <c r="D22" s="65"/>
      <c r="E22" s="67"/>
      <c r="F22" s="68"/>
      <c r="G22" s="68"/>
      <c r="H22" s="69"/>
      <c r="I22" s="69"/>
      <c r="J22" s="69"/>
    </row>
    <row r="23" spans="1:10" s="75" customFormat="1" ht="24">
      <c r="A23" s="71"/>
      <c r="B23" s="66" t="s">
        <v>27</v>
      </c>
      <c r="C23" s="71"/>
      <c r="D23" s="71"/>
      <c r="E23" s="72"/>
      <c r="F23" s="73"/>
      <c r="G23" s="73"/>
      <c r="H23" s="74"/>
      <c r="I23" s="74"/>
      <c r="J23" s="74"/>
    </row>
    <row r="24" spans="1:10" s="75" customFormat="1" ht="21.75" customHeight="1">
      <c r="A24" s="71"/>
      <c r="B24" s="76" t="s">
        <v>28</v>
      </c>
      <c r="C24" s="71"/>
      <c r="D24" s="72"/>
      <c r="E24" s="77" t="s">
        <v>29</v>
      </c>
      <c r="F24" s="73"/>
      <c r="G24" s="73"/>
      <c r="H24" s="74"/>
      <c r="I24" s="74"/>
      <c r="J24" s="74"/>
    </row>
    <row r="25" spans="1:10" s="75" customFormat="1" ht="21.75" customHeight="1">
      <c r="A25" s="78"/>
      <c r="B25" s="76" t="s">
        <v>30</v>
      </c>
      <c r="C25" s="71"/>
      <c r="D25" s="72"/>
      <c r="E25" s="77" t="s">
        <v>31</v>
      </c>
      <c r="F25" s="73"/>
      <c r="G25" s="73"/>
      <c r="H25" s="74"/>
      <c r="I25" s="74"/>
      <c r="J25" s="74"/>
    </row>
    <row r="26" spans="1:10" s="75" customFormat="1" ht="21.75" customHeight="1">
      <c r="A26" s="78"/>
      <c r="B26" s="76" t="s">
        <v>32</v>
      </c>
      <c r="C26" s="71"/>
      <c r="D26" s="72"/>
      <c r="E26" s="77" t="s">
        <v>33</v>
      </c>
      <c r="F26" s="73"/>
      <c r="G26" s="73"/>
      <c r="H26" s="74"/>
      <c r="I26" s="74"/>
      <c r="J26" s="74"/>
    </row>
    <row r="27" spans="1:10" s="75" customFormat="1" ht="21.75" customHeight="1">
      <c r="A27" s="78"/>
      <c r="B27" s="76" t="s">
        <v>34</v>
      </c>
      <c r="C27" s="71"/>
      <c r="D27" s="72"/>
      <c r="E27" s="77" t="s">
        <v>35</v>
      </c>
      <c r="F27" s="73"/>
      <c r="G27" s="73"/>
      <c r="H27" s="74"/>
      <c r="I27" s="74"/>
      <c r="J27" s="74"/>
    </row>
    <row r="28" spans="1:10" s="75" customFormat="1" ht="21.75" customHeight="1">
      <c r="A28" s="78"/>
      <c r="B28" s="76" t="s">
        <v>36</v>
      </c>
      <c r="C28" s="71"/>
      <c r="D28" s="72"/>
      <c r="E28" s="77" t="s">
        <v>37</v>
      </c>
      <c r="F28" s="74"/>
      <c r="G28" s="74"/>
      <c r="H28" s="74"/>
      <c r="I28" s="74"/>
      <c r="J28" s="74"/>
    </row>
    <row r="29" spans="1:10" s="75" customFormat="1" ht="21.75" customHeight="1">
      <c r="A29" s="78"/>
      <c r="B29" s="76"/>
      <c r="C29" s="71"/>
      <c r="D29" s="72"/>
      <c r="E29" s="77"/>
      <c r="F29" s="74"/>
      <c r="G29" s="74"/>
      <c r="H29" s="74"/>
      <c r="I29" s="74"/>
      <c r="J29" s="74"/>
    </row>
    <row r="30" spans="1:10" ht="24">
      <c r="A30" s="59" t="s">
        <v>38</v>
      </c>
      <c r="B30" s="60" t="s">
        <v>39</v>
      </c>
      <c r="D30" s="60"/>
      <c r="E30" s="80"/>
      <c r="F30" s="81"/>
      <c r="G30" s="81"/>
      <c r="H30" s="81"/>
      <c r="I30" s="81" t="s">
        <v>40</v>
      </c>
      <c r="J30" s="81"/>
    </row>
    <row r="31" spans="1:7" s="83" customFormat="1" ht="16.5" customHeight="1">
      <c r="A31" s="82"/>
      <c r="D31" s="84"/>
      <c r="E31" s="85"/>
      <c r="F31" s="86"/>
      <c r="G31" s="86"/>
    </row>
  </sheetData>
  <sheetProtection/>
  <mergeCells count="12">
    <mergeCell ref="E14:H14"/>
    <mergeCell ref="E15:H15"/>
    <mergeCell ref="I15:J15"/>
    <mergeCell ref="A4:B6"/>
    <mergeCell ref="C4:D6"/>
    <mergeCell ref="E4:H4"/>
    <mergeCell ref="I4:I6"/>
    <mergeCell ref="J4:J6"/>
    <mergeCell ref="E5:E6"/>
    <mergeCell ref="A1:J1"/>
    <mergeCell ref="F5:F6"/>
    <mergeCell ref="H5:H6"/>
  </mergeCells>
  <printOptions horizontalCentered="1"/>
  <pageMargins left="0.67" right="0.4330708661417323" top="0.7086614173228347" bottom="0.7086614173228347" header="0.4330708661417323" footer="0.5118110236220472"/>
  <pageSetup horizontalDpi="600" verticalDpi="600" orientation="portrait" paperSize="9" scale="90" r:id="rId1"/>
  <headerFooter alignWithMargins="0">
    <oddHeader>&amp;R&amp;"TH SarabunPSK,Bold"&amp;14ทธ. A-6.2-1</oddHeader>
    <oddFooter>&amp;L&amp;"TH SarabunPSK,Regular"&amp;8&amp;K00+000&amp;Z&amp;F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2015-08-11T08:45:31Z</cp:lastPrinted>
  <dcterms:created xsi:type="dcterms:W3CDTF">2014-03-17T10:55:41Z</dcterms:created>
  <dcterms:modified xsi:type="dcterms:W3CDTF">2015-08-13T09:02:22Z</dcterms:modified>
  <cp:category/>
  <cp:version/>
  <cp:contentType/>
  <cp:contentStatus/>
</cp:coreProperties>
</file>